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ingle\Desktop\Sutartys 2024\Sutartys 2024\Liepa\2024 - 2289\"/>
    </mc:Choice>
  </mc:AlternateContent>
  <bookViews>
    <workbookView xWindow="0" yWindow="0" windowWidth="16380" windowHeight="8190" tabRatio="500"/>
  </bookViews>
  <sheets>
    <sheet name="Sheet1" sheetId="1" r:id="rId1"/>
  </sheet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21" i="1" l="1"/>
  <c r="F21" i="1"/>
  <c r="G20" i="1"/>
  <c r="F20" i="1"/>
  <c r="G19" i="1"/>
  <c r="F19" i="1"/>
  <c r="G18" i="1"/>
  <c r="F18" i="1"/>
  <c r="G17" i="1"/>
  <c r="F17" i="1"/>
  <c r="G16" i="1"/>
  <c r="F16" i="1"/>
  <c r="G15" i="1"/>
  <c r="F15" i="1"/>
  <c r="G14" i="1"/>
  <c r="F14" i="1"/>
  <c r="G13" i="1"/>
  <c r="F13" i="1"/>
  <c r="G12" i="1"/>
  <c r="F12" i="1"/>
  <c r="G11" i="1"/>
  <c r="F11" i="1"/>
  <c r="G10" i="1"/>
  <c r="F10" i="1"/>
  <c r="G9" i="1"/>
  <c r="F9" i="1"/>
  <c r="G8" i="1"/>
  <c r="F8" i="1"/>
  <c r="G7" i="1"/>
  <c r="F7" i="1"/>
  <c r="G6" i="1"/>
  <c r="F6" i="1"/>
  <c r="G5" i="1"/>
  <c r="G22" i="1" s="1"/>
  <c r="F5" i="1"/>
</calcChain>
</file>

<file path=xl/sharedStrings.xml><?xml version="1.0" encoding="utf-8"?>
<sst xmlns="http://schemas.openxmlformats.org/spreadsheetml/2006/main" count="61" uniqueCount="45">
  <si>
    <t>Radiatoriai ir jų dalys</t>
  </si>
  <si>
    <t>Eil. Nr.</t>
  </si>
  <si>
    <t xml:space="preserve">Prekių pavadinimas </t>
  </si>
  <si>
    <t>Mato vienetai</t>
  </si>
  <si>
    <t>Kiekis</t>
  </si>
  <si>
    <t>Kaina vnt be PVM</t>
  </si>
  <si>
    <t xml:space="preserve">Suma viso be PVM </t>
  </si>
  <si>
    <t xml:space="preserve">Suma viso su PVM </t>
  </si>
  <si>
    <t>Prėkės pavadinimas, techninė specifikacija</t>
  </si>
  <si>
    <t xml:space="preserve">Plieninis radiatorius (higieninis):
Pajungimas: šoninio
Paviršius: lygus
Tipas: 30
Matmenys: 605x505 mm (±5 mm)
Spalva: balta
Komplekte su pakabinimo laikikliais, nuorinimo ventiliu ir akle ½“. </t>
  </si>
  <si>
    <t>vnt</t>
  </si>
  <si>
    <t xml:space="preserve">Plieninis radiatorius“Kermi“ (higieninis) 
Pajungimas: šoninio 
Paviršius: lygus 
Tipas: 30 
Matmenys: 605x505 mm 
Spalva: balta 
Komplekte su pakabinimo laikikliais, nuorinimo ventiliu ir akle ½“. </t>
  </si>
  <si>
    <t xml:space="preserve">Plieninis radiatorius (higieninis):
Pajungimas: šoninio
Paviršius: lygus
Tipas: 30
Matmenys: 605x1405 mm (±5 mm)
Spalva: balta
Komplekte su pakabinimo laikikliais, nuorinimo ventiliu ir akle ½“. </t>
  </si>
  <si>
    <t xml:space="preserve">Plieninis radiatorius „Kermi“ (higieninis) 
Pajungimas: šoninio 
Paviršius: lygus 
Tipas: 30 
Matmenys: 605x1405 mm 
Spalva: balta 
Komplekte su pakabinimo laikikliais, nuorinimo ventiliu ir akle ½“. </t>
  </si>
  <si>
    <t xml:space="preserve">Plieninis radiatorius (higieninis):
Pajungimas: šoninio
Paviršius: lygus
Tipas: 30
Matmenys: 605x805 mm (±5 mm)
Spalva: balta
Komplekte su pakabinimo laikikliais, nuorinimo ventiliu ir akle ½“. </t>
  </si>
  <si>
    <t xml:space="preserve">Plieninis radiatorius „Kermi“ (higieninis) 
Pajungimas: šoninio 
Paviršius: lygus 
Tipas: 30 
Matmenys: 605x805 mm 
Spalva: balta 
Komplekte su pakabinimo laikikliais, nuorinimo ventiliu ir akle ½“. </t>
  </si>
  <si>
    <t xml:space="preserve">Plieninis radiatorius (higieninis):
Pajungimas: šoninio
Paviršius: lygus
Tipas: 30
Matmenys: 605x1005 mm (±5 mm)
Spalva: balta
Komplekte su pakabinimo laikikliais, nuorinimo ventiliu ir akle ½“. </t>
  </si>
  <si>
    <t xml:space="preserve">Plieninis radiatorius „Kermi“ (higieninis) 
Pajungimas: šoninio 
Paviršius: lygus 
Tipas: 30 
Matmenys: 605x1005 mm 
Spalva: balta 
Komplekte su pakabinimo laikikliais, nuorinimo ventiliu ir akle ½“. </t>
  </si>
  <si>
    <t xml:space="preserve">Plieninis radiatorius (higieninis):
Pajungimas: šoninio
Paviršius: lygus
Tipas: 30
Matmenys: 605x1205 mm (±5 mm)
Spalva: balta
Komplekte su pakabinimo laikikliais, nuorinimo ventiliu ir akle ½“. </t>
  </si>
  <si>
    <t xml:space="preserve">Plieninis radiatorius „Kermi“(higieninis) 
Pajungimas: šoninio 
Paviršius: lygus 
Tipas: 30 
Matmenys: 605x1205 mm 
Spalva: balta 
Komplekte su pakabinimo laikikliais, nuorinimo ventiliu ir akle ½“. </t>
  </si>
  <si>
    <t xml:space="preserve">Plieninis radiatorius (higieninis):
Pajungimas: šoninio
Paviršius: lygus
Tipas: 30
Matmenys: 605x1305 mm (±5 mm)
Spalva: balta
Komplekte su pakabinimo laikikliais, nuorinimo ventiliu ir akle ½“. </t>
  </si>
  <si>
    <t xml:space="preserve">Plieninis radiatorius „Kermi“(higieninis): 
Pajungimas: šoninio 
Paviršius: lygus 
Tipas: 30 
Matmenys: 605x1305 mm 
Spalva: balta 
Komplekte su pakabinimo laikikliais, nuorinimo ventiliu ir akle ½“. </t>
  </si>
  <si>
    <t xml:space="preserve">Plieninis radiatorius (higieninis):
Pajungimas: šoninio
Paviršius: lygus
Tipas: 30
Matmenys: 605x1605 mm (±5 mm)
Spalva: balta
Komplekte su pakabinimo laikikliais, nuorinimo ventiliu ir akle ½“. </t>
  </si>
  <si>
    <t xml:space="preserve">Plieninis radiatorius „Kermi“ (higieninis) 
Pajungimas: šoninio 
Paviršius: lygus 
Tipas: 30 
Matmenys: 605x1605 mm 
Spalva: balta 
Komplekte su pakabinimo laikikliais, nuorinimo ventiliu ir akle ½“. </t>
  </si>
  <si>
    <t xml:space="preserve">Plieninis pastatomas konvektorius:
Pajungimas: šoninio
Matmenys: (plotis x aukštis x ilgis) 200x180x1600 mm (±5 mm) 
Spalva: balta
Komplekte su pastatymo kojelėmis, nuorinimo ventiliu ir akle ½“. </t>
  </si>
  <si>
    <t xml:space="preserve">Plieninis pastatomas konvektorius „Kermi“ 
Pajungimas: šoninio 
Matmenys: (plotis x aukštis x ilgis) 210x150x1600 mm  
Spalva: balta 
Komplekte su pastatymo kojelėmis, nuorinimo ventiliu ir akle ½“. </t>
  </si>
  <si>
    <t>Termostatinis reguliavimo ventilis:
Diametras: 1/2“
Tipas: be išankstinio nustatymo, tiesus
Naudojamas termostatinės galvutės pajungimui.</t>
  </si>
  <si>
    <t>Termostatinis reguliavimo ventilis „Danfoss“
Diametras: 1/2“ 
Tipas: be išankstinio nustatymo, tiesus 
Naudojamas termostatinės galvutės pajungimui.</t>
  </si>
  <si>
    <t>Pajungimo antgalis su tarpine termostatiniam ventiliui:
Diametras: v/iš ½“ .</t>
  </si>
  <si>
    <t>Pajungimo antgalis su tarpine termostatiniam ventiliui 
Diametras: v/iš ½“ .</t>
  </si>
  <si>
    <t>Termostatinė galva (termostatiniam ventiliui):
Reguliavimo ribos ne mažiau kaip iki +26°C
Spalva: balta</t>
  </si>
  <si>
    <t>Termostatinė galva (termostatiniam ventiliui) „Danfoss“ antivandalinė 
Reguliavimo ribos iki +26°C 
Spalva: balta</t>
  </si>
  <si>
    <t>Grįžtamo srauto uždarymo ventilis:
Diametras: 1/2"
Slėgis: max. 16 bar
Tipas: tiesus.</t>
  </si>
  <si>
    <t>Grįžtamo srauto uždarymo ventilis „Heimeier“
Diametras: 1/2" 
Slėgis: max. 16 bar 
Tipas: tiesus.</t>
  </si>
  <si>
    <t xml:space="preserve">Nuorinimo ventilis:
Diametras: 1/2"
Naudojamas prie špižinių radiatorių. </t>
  </si>
  <si>
    <t xml:space="preserve">Nuorinimo ventilis „Caleffi“ 
Diametras: 1/2" 
Naudojamas prie špižinių radiatorių. </t>
  </si>
  <si>
    <t>Trieigis termostatinis srauto skirstymo ventilis:
Diametras: 3/4“
Srauto kryptis: dešininė ar kairinė (pateikiama užsakymo metu).</t>
  </si>
  <si>
    <t>Trieigis termostatinis srauto skirstymo ventilis „Herz“ 
Diametras: 3/4“ 
Srauto kryptis: dešininė arba kairinė (pagal poreikį).</t>
  </si>
  <si>
    <t>Pajungimo antgalis termostatiniam trieigiui ventiliui:
Diametras: 1“v - 3/4“ iš.</t>
  </si>
  <si>
    <t>Pajungimo antgalis termostatiniam trieigiui ventiliui „Herz“ 
Diametras: 1“v - 3/4“ iš.</t>
  </si>
  <si>
    <t>Termostatinė galva (termostatiniam trieigiui ventiliui):
Reguliavimo ribos ne mažiau kaip iki +26°C
Spalva: balta</t>
  </si>
  <si>
    <t>Termostatinė galva (termostatiniam trieigiui ventiliui) „Herz“ 
Reguliavimo ribos iki +26°C 
Spalva: balta</t>
  </si>
  <si>
    <t xml:space="preserve">Uždarymo ventilis:
Diametras: 3/4“
Tipas: tiesus
Prie radiatorių. </t>
  </si>
  <si>
    <t xml:space="preserve">Uždarymo ventilis „Herz“ 
Diametras: 3/4“ 
Tipas: tiesus 
Prie radiatorių. </t>
  </si>
  <si>
    <t xml:space="preserve">Bendra pasiūlymo suma su PVM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</si>
</sst>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rgb="FF000000"/>
      <name val="Calibri"/>
      <family val="2"/>
      <charset val="186"/>
    </font>
    <font>
      <sz val="12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1" xfId="0" applyFont="1" applyBorder="1" applyAlignment="1" applyProtection="1">
      <alignment horizontal="right"/>
    </xf>
    <xf numFmtId="0" fontId="1" fillId="0" borderId="0" xfId="0" applyFont="1" applyAlignment="1" applyProtection="1">
      <alignment horizontal="center" vertical="top"/>
    </xf>
    <xf numFmtId="0" fontId="1" fillId="0" borderId="0" xfId="0" applyFont="1" applyAlignment="1" applyProtection="1"/>
    <xf numFmtId="0" fontId="1" fillId="0" borderId="0" xfId="0" applyFont="1" applyAlignment="1" applyProtection="1">
      <alignment vertical="top"/>
    </xf>
    <xf numFmtId="4" fontId="1" fillId="0" borderId="0" xfId="0" applyNumberFormat="1" applyFont="1" applyAlignment="1" applyProtection="1">
      <alignment horizontal="center"/>
    </xf>
    <xf numFmtId="4" fontId="1" fillId="0" borderId="0" xfId="0" applyNumberFormat="1" applyFont="1" applyAlignment="1" applyProtection="1"/>
    <xf numFmtId="0" fontId="2" fillId="0" borderId="0" xfId="0" applyFont="1" applyAlignment="1" applyProtection="1"/>
    <xf numFmtId="0" fontId="2" fillId="0" borderId="1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top" wrapText="1"/>
    </xf>
    <xf numFmtId="4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4" fontId="1" fillId="0" borderId="1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vertical="center" wrapText="1"/>
    </xf>
    <xf numFmtId="0" fontId="1" fillId="0" borderId="0" xfId="0" applyFont="1" applyAlignment="1" applyProtection="1">
      <alignment vertical="center"/>
    </xf>
    <xf numFmtId="0" fontId="1" fillId="0" borderId="1" xfId="0" applyFont="1" applyBorder="1" applyAlignment="1" applyProtection="1">
      <alignment horizontal="left" vertical="center" wrapText="1"/>
    </xf>
    <xf numFmtId="4" fontId="1" fillId="0" borderId="1" xfId="0" applyNumberFormat="1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left" wrapText="1"/>
    </xf>
    <xf numFmtId="0" fontId="1" fillId="0" borderId="1" xfId="0" applyFont="1" applyBorder="1" applyAlignment="1" applyProtection="1">
      <alignment wrapText="1"/>
    </xf>
    <xf numFmtId="0" fontId="1" fillId="0" borderId="1" xfId="0" applyFont="1" applyBorder="1" applyAlignment="1" applyProtection="1">
      <alignment vertical="top" wrapText="1"/>
    </xf>
    <xf numFmtId="0" fontId="1" fillId="0" borderId="1" xfId="0" applyFont="1" applyBorder="1" applyAlignment="1" applyProtection="1">
      <alignment horizontal="left" vertical="top" wrapText="1"/>
    </xf>
    <xf numFmtId="0" fontId="1" fillId="0" borderId="1" xfId="0" applyFont="1" applyBorder="1" applyAlignment="1" applyProtection="1">
      <alignment horizontal="center" vertical="top"/>
    </xf>
    <xf numFmtId="0" fontId="1" fillId="0" borderId="1" xfId="0" applyFont="1" applyBorder="1" applyAlignment="1" applyProtection="1"/>
    <xf numFmtId="4" fontId="2" fillId="0" borderId="1" xfId="0" applyNumberFormat="1" applyFont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2"/>
  <sheetViews>
    <sheetView tabSelected="1" topLeftCell="A19" zoomScaleNormal="100" workbookViewId="0">
      <selection activeCell="H8" sqref="H8"/>
    </sheetView>
  </sheetViews>
  <sheetFormatPr defaultColWidth="9.140625" defaultRowHeight="15.75" x14ac:dyDescent="0.25"/>
  <cols>
    <col min="1" max="1" width="9.140625" style="2"/>
    <col min="2" max="2" width="49.42578125" style="3" customWidth="1"/>
    <col min="3" max="3" width="9.7109375" style="4" customWidth="1"/>
    <col min="4" max="4" width="11.140625" style="2" customWidth="1"/>
    <col min="5" max="5" width="15.28515625" style="5" customWidth="1"/>
    <col min="6" max="6" width="13.28515625" style="6" customWidth="1"/>
    <col min="7" max="7" width="13" style="6" customWidth="1"/>
    <col min="8" max="8" width="39.7109375" style="3" customWidth="1"/>
    <col min="9" max="16384" width="9.140625" style="3"/>
  </cols>
  <sheetData>
    <row r="2" spans="1:8" x14ac:dyDescent="0.25">
      <c r="B2" s="7" t="s">
        <v>0</v>
      </c>
    </row>
    <row r="4" spans="1:8" ht="31.5" x14ac:dyDescent="0.25">
      <c r="A4" s="8" t="s">
        <v>1</v>
      </c>
      <c r="B4" s="8" t="s">
        <v>2</v>
      </c>
      <c r="C4" s="9" t="s">
        <v>3</v>
      </c>
      <c r="D4" s="8" t="s">
        <v>4</v>
      </c>
      <c r="E4" s="10" t="s">
        <v>5</v>
      </c>
      <c r="F4" s="10" t="s">
        <v>6</v>
      </c>
      <c r="G4" s="10" t="s">
        <v>7</v>
      </c>
      <c r="H4" s="11" t="s">
        <v>8</v>
      </c>
    </row>
    <row r="5" spans="1:8" s="17" customFormat="1" ht="126" x14ac:dyDescent="0.25">
      <c r="A5" s="12">
        <v>1</v>
      </c>
      <c r="B5" s="13" t="s">
        <v>9</v>
      </c>
      <c r="C5" s="12" t="s">
        <v>10</v>
      </c>
      <c r="D5" s="14">
        <v>1</v>
      </c>
      <c r="E5" s="15">
        <v>90</v>
      </c>
      <c r="F5" s="10">
        <f t="shared" ref="F5:F21" si="0">D5*E5</f>
        <v>90</v>
      </c>
      <c r="G5" s="10">
        <f t="shared" ref="G5:G21" si="1">F5*1.21</f>
        <v>108.89999999999999</v>
      </c>
      <c r="H5" s="16" t="s">
        <v>11</v>
      </c>
    </row>
    <row r="6" spans="1:8" s="17" customFormat="1" ht="126" x14ac:dyDescent="0.25">
      <c r="A6" s="12">
        <v>2</v>
      </c>
      <c r="B6" s="13" t="s">
        <v>12</v>
      </c>
      <c r="C6" s="12" t="s">
        <v>10</v>
      </c>
      <c r="D6" s="14">
        <v>4</v>
      </c>
      <c r="E6" s="15">
        <v>195</v>
      </c>
      <c r="F6" s="10">
        <f t="shared" si="0"/>
        <v>780</v>
      </c>
      <c r="G6" s="10">
        <f t="shared" si="1"/>
        <v>943.8</v>
      </c>
      <c r="H6" s="18" t="s">
        <v>13</v>
      </c>
    </row>
    <row r="7" spans="1:8" s="17" customFormat="1" ht="126" x14ac:dyDescent="0.25">
      <c r="A7" s="12">
        <v>3</v>
      </c>
      <c r="B7" s="13" t="s">
        <v>14</v>
      </c>
      <c r="C7" s="12" t="s">
        <v>10</v>
      </c>
      <c r="D7" s="14">
        <v>41</v>
      </c>
      <c r="E7" s="15">
        <v>125</v>
      </c>
      <c r="F7" s="10">
        <f t="shared" si="0"/>
        <v>5125</v>
      </c>
      <c r="G7" s="10">
        <f t="shared" si="1"/>
        <v>6201.25</v>
      </c>
      <c r="H7" s="18" t="s">
        <v>15</v>
      </c>
    </row>
    <row r="8" spans="1:8" s="17" customFormat="1" ht="126" x14ac:dyDescent="0.25">
      <c r="A8" s="12">
        <v>4</v>
      </c>
      <c r="B8" s="13" t="s">
        <v>16</v>
      </c>
      <c r="C8" s="12" t="s">
        <v>10</v>
      </c>
      <c r="D8" s="14">
        <v>2</v>
      </c>
      <c r="E8" s="19">
        <v>149</v>
      </c>
      <c r="F8" s="10">
        <f t="shared" si="0"/>
        <v>298</v>
      </c>
      <c r="G8" s="10">
        <f t="shared" si="1"/>
        <v>360.58</v>
      </c>
      <c r="H8" s="20" t="s">
        <v>17</v>
      </c>
    </row>
    <row r="9" spans="1:8" s="17" customFormat="1" ht="126" x14ac:dyDescent="0.25">
      <c r="A9" s="12">
        <v>5</v>
      </c>
      <c r="B9" s="13" t="s">
        <v>18</v>
      </c>
      <c r="C9" s="12" t="s">
        <v>10</v>
      </c>
      <c r="D9" s="14">
        <v>9</v>
      </c>
      <c r="E9" s="19">
        <v>172</v>
      </c>
      <c r="F9" s="10">
        <f t="shared" si="0"/>
        <v>1548</v>
      </c>
      <c r="G9" s="10">
        <f t="shared" si="1"/>
        <v>1873.08</v>
      </c>
      <c r="H9" s="21" t="s">
        <v>19</v>
      </c>
    </row>
    <row r="10" spans="1:8" s="17" customFormat="1" ht="126" x14ac:dyDescent="0.25">
      <c r="A10" s="12">
        <v>6</v>
      </c>
      <c r="B10" s="13" t="s">
        <v>20</v>
      </c>
      <c r="C10" s="12" t="s">
        <v>10</v>
      </c>
      <c r="D10" s="14">
        <v>19</v>
      </c>
      <c r="E10" s="19">
        <v>183</v>
      </c>
      <c r="F10" s="10">
        <f t="shared" si="0"/>
        <v>3477</v>
      </c>
      <c r="G10" s="10">
        <f t="shared" si="1"/>
        <v>4207.17</v>
      </c>
      <c r="H10" s="22" t="s">
        <v>21</v>
      </c>
    </row>
    <row r="11" spans="1:8" s="17" customFormat="1" ht="126" x14ac:dyDescent="0.25">
      <c r="A11" s="12">
        <v>7</v>
      </c>
      <c r="B11" s="13" t="s">
        <v>22</v>
      </c>
      <c r="C11" s="12" t="s">
        <v>10</v>
      </c>
      <c r="D11" s="14">
        <v>2</v>
      </c>
      <c r="E11" s="19">
        <v>220</v>
      </c>
      <c r="F11" s="10">
        <f t="shared" si="0"/>
        <v>440</v>
      </c>
      <c r="G11" s="10">
        <f t="shared" si="1"/>
        <v>532.4</v>
      </c>
      <c r="H11" s="23" t="s">
        <v>23</v>
      </c>
    </row>
    <row r="12" spans="1:8" s="17" customFormat="1" ht="110.25" x14ac:dyDescent="0.25">
      <c r="A12" s="12">
        <v>8</v>
      </c>
      <c r="B12" s="13" t="s">
        <v>24</v>
      </c>
      <c r="C12" s="12" t="s">
        <v>10</v>
      </c>
      <c r="D12" s="14">
        <v>2</v>
      </c>
      <c r="E12" s="19">
        <v>300</v>
      </c>
      <c r="F12" s="10">
        <f t="shared" si="0"/>
        <v>600</v>
      </c>
      <c r="G12" s="10">
        <f t="shared" si="1"/>
        <v>726</v>
      </c>
      <c r="H12" s="23" t="s">
        <v>25</v>
      </c>
    </row>
    <row r="13" spans="1:8" s="17" customFormat="1" ht="78.75" x14ac:dyDescent="0.25">
      <c r="A13" s="12">
        <v>9</v>
      </c>
      <c r="B13" s="13" t="s">
        <v>26</v>
      </c>
      <c r="C13" s="12" t="s">
        <v>10</v>
      </c>
      <c r="D13" s="14">
        <v>5</v>
      </c>
      <c r="E13" s="19">
        <v>7</v>
      </c>
      <c r="F13" s="10">
        <f t="shared" si="0"/>
        <v>35</v>
      </c>
      <c r="G13" s="10">
        <f t="shared" si="1"/>
        <v>42.35</v>
      </c>
      <c r="H13" s="21" t="s">
        <v>27</v>
      </c>
    </row>
    <row r="14" spans="1:8" s="17" customFormat="1" ht="47.25" x14ac:dyDescent="0.25">
      <c r="A14" s="12">
        <v>10</v>
      </c>
      <c r="B14" s="13" t="s">
        <v>28</v>
      </c>
      <c r="C14" s="12" t="s">
        <v>10</v>
      </c>
      <c r="D14" s="14">
        <v>5</v>
      </c>
      <c r="E14" s="19">
        <v>14</v>
      </c>
      <c r="F14" s="10">
        <f t="shared" si="0"/>
        <v>70</v>
      </c>
      <c r="G14" s="10">
        <f t="shared" si="1"/>
        <v>84.7</v>
      </c>
      <c r="H14" s="16" t="s">
        <v>29</v>
      </c>
    </row>
    <row r="15" spans="1:8" s="17" customFormat="1" ht="63" x14ac:dyDescent="0.25">
      <c r="A15" s="12">
        <v>11</v>
      </c>
      <c r="B15" s="13" t="s">
        <v>30</v>
      </c>
      <c r="C15" s="12" t="s">
        <v>10</v>
      </c>
      <c r="D15" s="14">
        <v>5</v>
      </c>
      <c r="E15" s="19">
        <v>16.5</v>
      </c>
      <c r="F15" s="10">
        <f t="shared" si="0"/>
        <v>82.5</v>
      </c>
      <c r="G15" s="10">
        <f t="shared" si="1"/>
        <v>99.825000000000003</v>
      </c>
      <c r="H15" s="16" t="s">
        <v>31</v>
      </c>
    </row>
    <row r="16" spans="1:8" s="17" customFormat="1" ht="78.75" x14ac:dyDescent="0.25">
      <c r="A16" s="12">
        <v>12</v>
      </c>
      <c r="B16" s="13" t="s">
        <v>32</v>
      </c>
      <c r="C16" s="12" t="s">
        <v>10</v>
      </c>
      <c r="D16" s="14">
        <v>8</v>
      </c>
      <c r="E16" s="19">
        <v>4.5</v>
      </c>
      <c r="F16" s="10">
        <f t="shared" si="0"/>
        <v>36</v>
      </c>
      <c r="G16" s="10">
        <f t="shared" si="1"/>
        <v>43.56</v>
      </c>
      <c r="H16" s="16" t="s">
        <v>33</v>
      </c>
    </row>
    <row r="17" spans="1:8" s="17" customFormat="1" ht="47.25" x14ac:dyDescent="0.25">
      <c r="A17" s="12">
        <v>13</v>
      </c>
      <c r="B17" s="13" t="s">
        <v>34</v>
      </c>
      <c r="C17" s="12" t="s">
        <v>10</v>
      </c>
      <c r="D17" s="14">
        <v>10</v>
      </c>
      <c r="E17" s="19">
        <v>5.3</v>
      </c>
      <c r="F17" s="10">
        <f t="shared" si="0"/>
        <v>53</v>
      </c>
      <c r="G17" s="10">
        <f t="shared" si="1"/>
        <v>64.13</v>
      </c>
      <c r="H17" s="16" t="s">
        <v>35</v>
      </c>
    </row>
    <row r="18" spans="1:8" s="17" customFormat="1" ht="78.75" x14ac:dyDescent="0.25">
      <c r="A18" s="12">
        <v>14</v>
      </c>
      <c r="B18" s="13" t="s">
        <v>36</v>
      </c>
      <c r="C18" s="12" t="s">
        <v>10</v>
      </c>
      <c r="D18" s="14">
        <v>54</v>
      </c>
      <c r="E18" s="19">
        <v>17.3</v>
      </c>
      <c r="F18" s="10">
        <f t="shared" si="0"/>
        <v>934.2</v>
      </c>
      <c r="G18" s="10">
        <f t="shared" si="1"/>
        <v>1130.3820000000001</v>
      </c>
      <c r="H18" s="16" t="s">
        <v>37</v>
      </c>
    </row>
    <row r="19" spans="1:8" s="17" customFormat="1" ht="47.25" x14ac:dyDescent="0.25">
      <c r="A19" s="12">
        <v>15</v>
      </c>
      <c r="B19" s="13" t="s">
        <v>38</v>
      </c>
      <c r="C19" s="12" t="s">
        <v>10</v>
      </c>
      <c r="D19" s="14">
        <v>162</v>
      </c>
      <c r="E19" s="19">
        <v>3</v>
      </c>
      <c r="F19" s="10">
        <f t="shared" si="0"/>
        <v>486</v>
      </c>
      <c r="G19" s="10">
        <f t="shared" si="1"/>
        <v>588.05999999999995</v>
      </c>
      <c r="H19" s="16" t="s">
        <v>39</v>
      </c>
    </row>
    <row r="20" spans="1:8" s="17" customFormat="1" ht="63" x14ac:dyDescent="0.25">
      <c r="A20" s="12">
        <v>16</v>
      </c>
      <c r="B20" s="13" t="s">
        <v>40</v>
      </c>
      <c r="C20" s="12" t="s">
        <v>10</v>
      </c>
      <c r="D20" s="14">
        <v>54</v>
      </c>
      <c r="E20" s="19">
        <v>4.8</v>
      </c>
      <c r="F20" s="10">
        <f t="shared" si="0"/>
        <v>259.2</v>
      </c>
      <c r="G20" s="10">
        <f t="shared" si="1"/>
        <v>313.63200000000001</v>
      </c>
      <c r="H20" s="16" t="s">
        <v>41</v>
      </c>
    </row>
    <row r="21" spans="1:8" s="17" customFormat="1" ht="63" x14ac:dyDescent="0.25">
      <c r="A21" s="12">
        <v>17</v>
      </c>
      <c r="B21" s="13" t="s">
        <v>42</v>
      </c>
      <c r="C21" s="12" t="s">
        <v>10</v>
      </c>
      <c r="D21" s="14">
        <v>57</v>
      </c>
      <c r="E21" s="19">
        <v>5.5</v>
      </c>
      <c r="F21" s="10">
        <f t="shared" si="0"/>
        <v>313.5</v>
      </c>
      <c r="G21" s="10">
        <f t="shared" si="1"/>
        <v>379.33499999999998</v>
      </c>
      <c r="H21" s="16" t="s">
        <v>43</v>
      </c>
    </row>
    <row r="22" spans="1:8" x14ac:dyDescent="0.25">
      <c r="A22" s="24"/>
      <c r="B22" s="25"/>
      <c r="C22" s="1" t="s">
        <v>44</v>
      </c>
      <c r="D22" s="1"/>
      <c r="E22" s="1"/>
      <c r="F22" s="1"/>
      <c r="G22" s="26">
        <f>SUM(G5:G21)</f>
        <v>17699.154000000002</v>
      </c>
      <c r="H22" s="25"/>
    </row>
  </sheetData>
  <mergeCells count="1">
    <mergeCell ref="C22:F22"/>
  </mergeCells>
  <pageMargins left="0.7" right="0.7" top="0.75" bottom="0.75" header="0.511811023622047" footer="0.511811023622047"/>
  <pageSetup paperSize="9" orientation="portrait" horizontalDpi="3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6D2F5A41-76F7-4744-ADE9-2992D4C28E3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236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Sandra Adomaitė</dc:creator>
  <dc:description/>
  <cp:lastModifiedBy>Lina Glebė</cp:lastModifiedBy>
  <cp:revision>5</cp:revision>
  <dcterms:created xsi:type="dcterms:W3CDTF">2022-12-28T13:06:41Z</dcterms:created>
  <dcterms:modified xsi:type="dcterms:W3CDTF">2024-07-18T12:34:58Z</dcterms:modified>
  <dc:language>lt-LT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0x010100C67D48B3863A4C44A14B2D98D006F7EA</vt:lpwstr>
  </property>
</Properties>
</file>